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исп.бюджета\2022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ГР'!$FJ$122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DX47" i="1"/>
  <c r="EK47" i="1"/>
  <c r="EX47" i="1"/>
  <c r="DX48" i="1"/>
  <c r="EK48" i="1" s="1"/>
  <c r="EX48" i="1"/>
  <c r="DX49" i="1"/>
  <c r="EK49" i="1"/>
  <c r="EX49" i="1"/>
  <c r="DX50" i="1"/>
  <c r="EK50" i="1" s="1"/>
  <c r="EX50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K85" i="1"/>
  <c r="EX85" i="1"/>
  <c r="DX86" i="1"/>
  <c r="EK86" i="1" s="1"/>
  <c r="EX86" i="1"/>
  <c r="DX87" i="1"/>
  <c r="EE99" i="1"/>
  <c r="ET99" i="1"/>
  <c r="EE100" i="1"/>
  <c r="ET100" i="1"/>
  <c r="EE101" i="1"/>
  <c r="ET101" i="1"/>
  <c r="EE102" i="1"/>
  <c r="ET102" i="1"/>
  <c r="EE103" i="1"/>
  <c r="ET103" i="1"/>
  <c r="EE104" i="1"/>
  <c r="ET104" i="1"/>
  <c r="EE105" i="1"/>
  <c r="EE106" i="1"/>
  <c r="EE107" i="1"/>
  <c r="EE108" i="1"/>
  <c r="EE109" i="1"/>
  <c r="EE110" i="1"/>
  <c r="EE111" i="1"/>
  <c r="EE112" i="1"/>
  <c r="EE113" i="1"/>
</calcChain>
</file>

<file path=xl/sharedStrings.xml><?xml version="1.0" encoding="utf-8"?>
<sst xmlns="http://schemas.openxmlformats.org/spreadsheetml/2006/main" count="211" uniqueCount="168">
  <si>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</si>
  <si>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</si>
  <si>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</si>
  <si>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</si>
  <si>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</si>
  <si>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</si>
  <si>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</si>
  <si>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</si>
  <si>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</si>
  <si>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</si>
  <si>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</si>
  <si>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</si>
  <si>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</si>
  <si>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</si>
  <si>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</si>
  <si>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</si>
  <si>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01.10.2022 г.</t>
  </si>
  <si>
    <t>05.10.2022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</si>
  <si>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</si>
  <si>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</si>
  <si>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</si>
  <si>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</si>
  <si>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</si>
  <si>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</si>
  <si>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</si>
  <si>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</si>
  <si>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</si>
  <si>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</si>
  <si>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</si>
  <si>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</si>
  <si>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</si>
  <si>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</si>
  <si>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</si>
  <si>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</si>
  <si>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</si>
  <si>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</si>
  <si>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</si>
  <si>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</si>
  <si>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</si>
  <si>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</si>
  <si>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</si>
  <si>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</si>
  <si>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</si>
  <si>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</si>
  <si>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00010606043100000000111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</si>
  <si>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</si>
  <si>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00010804020010000000112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</si>
  <si>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</si>
  <si>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00011602020020000000145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</si>
  <si>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</si>
  <si>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</si>
  <si>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</si>
  <si>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</si>
  <si>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</si>
  <si>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</si>
  <si>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</si>
  <si>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</si>
  <si>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</si>
  <si>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</si>
  <si>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</si>
  <si>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</si>
  <si>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</si>
  <si>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</si>
  <si>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</si>
  <si>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</si>
  <si>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</si>
  <si>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</si>
  <si>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</si>
  <si>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</si>
  <si>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</si>
  <si>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</si>
  <si>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</si>
  <si>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</si>
  <si>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несоциальные выплаты персоналу в денежной форме</t>
  </si>
  <si>
    <t>00001049900002040122212</t>
  </si>
  <si>
    <t>Прочие работы, услуги</t>
  </si>
  <si>
    <t>00001049900002040122226</t>
  </si>
  <si>
    <t>00001049900002040129213</t>
  </si>
  <si>
    <t>Услуги связи</t>
  </si>
  <si>
    <t>00001049900002040244221</t>
  </si>
  <si>
    <t>Работы, услуги по содержанию имущества</t>
  </si>
  <si>
    <t>00001049900002040244225</t>
  </si>
  <si>
    <t>00001049900002040244226</t>
  </si>
  <si>
    <t>Страхование</t>
  </si>
  <si>
    <t>00001049900002040244227</t>
  </si>
  <si>
    <t>Увеличение стоимости основных средств</t>
  </si>
  <si>
    <t>00001049900002040244310</t>
  </si>
  <si>
    <t>Увеличение стоимости прочих оборотных запасов (материалов)</t>
  </si>
  <si>
    <t>00001049900002040244346</t>
  </si>
  <si>
    <t>Увеличение стоимости прочих материальных запасов однократного применения</t>
  </si>
  <si>
    <t>00001049900002040244349</t>
  </si>
  <si>
    <t>Налоги, пошлины и сборы</t>
  </si>
  <si>
    <t>00001049900002040852291</t>
  </si>
  <si>
    <t>Штрафы за нарушение законодательства о налогах и сборах, законодательства о страховых взносах</t>
  </si>
  <si>
    <t>00001049900002040853292</t>
  </si>
  <si>
    <t>Иные выплаты текущего характера организациям</t>
  </si>
  <si>
    <t>00001049900002040853297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</si>
  <si>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</si>
  <si>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</si>
  <si>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</si>
  <si>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</si>
  <si>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</si>
  <si>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0000409Б100078020244226</t>
  </si>
  <si>
    <t>Коммунальные услуги</t>
  </si>
  <si>
    <t>0000503Б100078010247223</t>
  </si>
  <si>
    <t>0000503Б100078040244226</t>
  </si>
  <si>
    <t>0000503Б100078040244310</t>
  </si>
  <si>
    <t>0000503Б100078050244223</t>
  </si>
  <si>
    <t>Арендная плата за пользование имуществом (за исключением земельных участков и других обособленных природных объектов)</t>
  </si>
  <si>
    <t>0000503Б100078050244224</t>
  </si>
  <si>
    <t>0000503Б100078050244226</t>
  </si>
  <si>
    <t>0000503Б100078050244310</t>
  </si>
  <si>
    <t>Увеличение стоимости горюче-смазочных материалов</t>
  </si>
  <si>
    <t>0000503Б100078050244343</t>
  </si>
  <si>
    <t>0000503Б100078050244346</t>
  </si>
  <si>
    <t>00008010840144091244225</t>
  </si>
  <si>
    <t>00008010840144091244226</t>
  </si>
  <si>
    <t>00008010840144091244310</t>
  </si>
  <si>
    <t>00008010840144091244346</t>
  </si>
  <si>
    <t>00008010840144091244349</t>
  </si>
  <si>
    <t>00008010840144091247223</t>
  </si>
  <si>
    <t>00008019900002950851291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</si>
  <si>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</si>
  <si>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</si>
  <si>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</si>
  <si>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</si>
  <si>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</si>
  <si>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</si>
  <si>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</si>
  <si>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</si>
  <si>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</si>
  <si>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</si>
  <si>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</si>
  <si>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</si>
  <si>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</si>
  <si>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</si>
  <si>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</si>
  <si>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</si>
  <si>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</si>
  <si>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</si>
  <si>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</si>
  <si>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</si>
  <si>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</si>
  <si>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</si>
  <si>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</si>
  <si>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</si>
  <si>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</si>
  <si>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</si>
  <si>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</si>
  <si>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</si>
  <si>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</si>
  <si>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</si>
  <si>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</si>
  <si>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</si>
  <si>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</si>
  <si>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</si>
  <si>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</si>
  <si>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</si>
  <si>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</si>
  <si>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</si>
  <si>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</si>
  <si>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</si>
  <si>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</si>
  <si>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Исполнительный комитет Городищенского сельского поселения</t>
  </si>
  <si>
    <t>Усмендеев Н.А.</t>
  </si>
  <si>
    <t>Ишмукова И.Н.</t>
  </si>
  <si>
    <t>05</t>
  </si>
  <si>
    <t>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</si>
</sst>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3"/>
  <sheetViews>
    <sheetView tabSelected="1" topLeftCell="A103" workbookViewId="0">
      <selection activeCell="AD128" sqref="AD128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163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19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21</v>
      </c>
      <c r="AO16" s="83"/>
      <c r="AP16" s="83"/>
      <c r="AQ16" s="83"/>
      <c r="AR16" s="83"/>
      <c r="AS16" s="84"/>
      <c r="AT16" s="87" t="s">
        <v>22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23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24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25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26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27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28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29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30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31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6864131.2999999998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5230630.2300000004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2" si="0">CF19+CW19+DN19</f>
        <v>5230630.2300000004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2" si="1">BJ19-EE19</f>
        <v>1633501.0699999994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6864131.2999999998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5230630.2300000004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5230630.2300000004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1633501.0699999994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34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104000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80302.8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80302.8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23697.199999999997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85.15" customHeight="1" x14ac:dyDescent="0.2">
      <c r="A22" s="95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590.08000000000004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590.08000000000004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-590.08000000000004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48.6" customHeight="1" x14ac:dyDescent="0.2">
      <c r="A23" s="95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38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11500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5513.5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5513.5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5986.5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97.15" customHeight="1" x14ac:dyDescent="0.2">
      <c r="A24" s="95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40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71000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6572.75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6572.75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64427.25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42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319000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148113.13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148113.13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170886.87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43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44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299000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42492.39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42492.39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256507.61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85.15" customHeight="1" x14ac:dyDescent="0.2">
      <c r="A27" s="95" t="s">
        <v>45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46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4000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800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800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3200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72.95" customHeight="1" x14ac:dyDescent="0.2">
      <c r="A28" s="95" t="s">
        <v>47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48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2000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2000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36.4" customHeight="1" x14ac:dyDescent="0.2">
      <c r="A29" s="95" t="s">
        <v>49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50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281500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281500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281500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36.4" customHeight="1" x14ac:dyDescent="0.2">
      <c r="A30" s="95" t="s">
        <v>51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52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1928900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1670698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1670698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258202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48.6" customHeight="1" x14ac:dyDescent="0.2">
      <c r="A31" s="95" t="s">
        <v>53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54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110136.34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83847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83847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26289.339999999997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36.4" customHeight="1" x14ac:dyDescent="0.2">
      <c r="A32" s="95" t="s">
        <v>55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56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3733094.96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2910200.58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2910200.58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822894.37999999989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57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58</v>
      </c>
    </row>
    <row r="43" spans="1:166" ht="12.75" customHeight="1" x14ac:dyDescent="0.2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</row>
    <row r="44" spans="1:166" ht="24" customHeight="1" x14ac:dyDescent="0.2">
      <c r="A44" s="83" t="s">
        <v>20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87" t="s">
        <v>21</v>
      </c>
      <c r="AL44" s="83"/>
      <c r="AM44" s="83"/>
      <c r="AN44" s="83"/>
      <c r="AO44" s="83"/>
      <c r="AP44" s="84"/>
      <c r="AQ44" s="87" t="s">
        <v>59</v>
      </c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4"/>
      <c r="BC44" s="87" t="s">
        <v>60</v>
      </c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4"/>
      <c r="BU44" s="87" t="s">
        <v>61</v>
      </c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4"/>
      <c r="CH44" s="74" t="s">
        <v>24</v>
      </c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6"/>
      <c r="EK44" s="74" t="s">
        <v>62</v>
      </c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98"/>
    </row>
    <row r="45" spans="1:166" ht="78.75" customHeight="1" x14ac:dyDescent="0.2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6"/>
      <c r="AK45" s="88"/>
      <c r="AL45" s="85"/>
      <c r="AM45" s="85"/>
      <c r="AN45" s="85"/>
      <c r="AO45" s="85"/>
      <c r="AP45" s="86"/>
      <c r="AQ45" s="88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6"/>
      <c r="BC45" s="88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6"/>
      <c r="BU45" s="88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6"/>
      <c r="CH45" s="75" t="s">
        <v>63</v>
      </c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6"/>
      <c r="CX45" s="74" t="s">
        <v>27</v>
      </c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6"/>
      <c r="DK45" s="74" t="s">
        <v>28</v>
      </c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6"/>
      <c r="DX45" s="74" t="s">
        <v>29</v>
      </c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6"/>
      <c r="EK45" s="88" t="s">
        <v>64</v>
      </c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6"/>
      <c r="EX45" s="74" t="s">
        <v>65</v>
      </c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98"/>
    </row>
    <row r="46" spans="1:166" ht="14.25" customHeight="1" x14ac:dyDescent="0.2">
      <c r="A46" s="80">
        <v>1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1"/>
      <c r="AK46" s="77">
        <v>2</v>
      </c>
      <c r="AL46" s="78"/>
      <c r="AM46" s="78"/>
      <c r="AN46" s="78"/>
      <c r="AO46" s="78"/>
      <c r="AP46" s="79"/>
      <c r="AQ46" s="77">
        <v>3</v>
      </c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9"/>
      <c r="BC46" s="77">
        <v>4</v>
      </c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  <c r="BU46" s="77">
        <v>5</v>
      </c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9"/>
      <c r="CH46" s="77">
        <v>6</v>
      </c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9"/>
      <c r="CX46" s="77">
        <v>7</v>
      </c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9"/>
      <c r="DK46" s="77">
        <v>8</v>
      </c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9"/>
      <c r="DX46" s="77">
        <v>9</v>
      </c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9"/>
      <c r="EK46" s="77">
        <v>10</v>
      </c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62">
        <v>11</v>
      </c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4"/>
    </row>
    <row r="47" spans="1:166" ht="15" customHeight="1" x14ac:dyDescent="0.2">
      <c r="A47" s="97" t="s">
        <v>66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67" t="s">
        <v>67</v>
      </c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2">
        <v>7036298.2999999998</v>
      </c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>
        <v>7036298.2999999998</v>
      </c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>
        <v>3756599.77</v>
      </c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>
        <f t="shared" ref="DX47:DX87" si="2">CH47+CX47+DK47</f>
        <v>3756599.77</v>
      </c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>
        <f t="shared" ref="EK47:EK86" si="3">BC47-DX47</f>
        <v>3279698.53</v>
      </c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>
        <f t="shared" ref="EX47:EX86" si="4">BU47-DX47</f>
        <v>3279698.53</v>
      </c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3"/>
    </row>
    <row r="48" spans="1:166" ht="15" customHeight="1" x14ac:dyDescent="0.2">
      <c r="A48" s="35" t="s">
        <v>32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44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7036298.2999999998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7036298.2999999998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>
        <v>3756599.77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3756599.77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3279698.53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3279698.53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2.75" x14ac:dyDescent="0.2">
      <c r="A49" s="95" t="s">
        <v>68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44"/>
      <c r="AL49" s="45"/>
      <c r="AM49" s="45"/>
      <c r="AN49" s="45"/>
      <c r="AO49" s="45"/>
      <c r="AP49" s="45"/>
      <c r="AQ49" s="45" t="s">
        <v>69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485579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485579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377921.33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377921.33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107657.66999999998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107657.66999999998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24.2" customHeight="1" x14ac:dyDescent="0.2">
      <c r="A50" s="95" t="s">
        <v>70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71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145944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145944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114044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114044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31900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31900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12.75" x14ac:dyDescent="0.2">
      <c r="A51" s="95" t="s">
        <v>68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72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311575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311575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251417.19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251417.19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60157.81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60157.81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24.2" customHeight="1" x14ac:dyDescent="0.2">
      <c r="A52" s="95" t="s">
        <v>73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74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600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600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600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600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0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0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75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76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1500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1500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1500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1500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24.2" customHeight="1" x14ac:dyDescent="0.2">
      <c r="A54" s="95" t="s">
        <v>70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77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93912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93912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75935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75935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17977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17977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78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79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15000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15000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8498.14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8498.14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6501.8600000000006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6501.8600000000006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 x14ac:dyDescent="0.2">
      <c r="A56" s="95" t="s">
        <v>80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81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35767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35767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25767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25767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10000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10000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95" t="s">
        <v>75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82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17476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17476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9605.6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9605.6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7870.4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7870.4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83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84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5000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5000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5000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5000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95" t="s">
        <v>85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86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4400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4400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4400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4400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95" t="s">
        <v>87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88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28023.5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28023.5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21751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21751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6272.5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6272.5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36.4" customHeight="1" x14ac:dyDescent="0.2">
      <c r="A61" s="95" t="s">
        <v>89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90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7700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7700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6000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6000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1700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1700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91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92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2000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2000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1485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1485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515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515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48.6" customHeight="1" x14ac:dyDescent="0.2">
      <c r="A63" s="95" t="s">
        <v>93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94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3000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3000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353.55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353.55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2646.45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2646.45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95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96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900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900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756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756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144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144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68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97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277005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277005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251027.85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251027.85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25977.149999999994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25977.149999999994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95" t="s">
        <v>70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98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82860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82860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75817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75817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7043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7043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68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99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76672.3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76672.3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53848.71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53848.71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22823.590000000004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22823.590000000004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95" t="s">
        <v>70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100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23155.040000000001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23155.040000000001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16264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16264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6891.0400000000009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6891.0400000000009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 x14ac:dyDescent="0.2">
      <c r="A69" s="95" t="s">
        <v>87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101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10309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10309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10309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10309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75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102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1207500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1207500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1207500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1207500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103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104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580000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580000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455228.51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455228.51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124771.48999999999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124771.48999999999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75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105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3000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3000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3000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3000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85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106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197000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197000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197000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197000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103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107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23950.560000000001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23950.560000000001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15810.44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15810.44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8140.1200000000008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8140.1200000000008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48.6" customHeight="1" x14ac:dyDescent="0.2">
      <c r="A75" s="95" t="s">
        <v>108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109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156169.03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156169.03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156169.03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156169.03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75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110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51780.13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51780.13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32312.98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32312.98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19467.149999999998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19467.149999999998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85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111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2486667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2486667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2486667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2486667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 x14ac:dyDescent="0.2">
      <c r="A78" s="95" t="s">
        <v>112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113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127346.88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127346.88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115000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115000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12346.880000000005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12346.880000000005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87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114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3616.56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3616.56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3616.56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3616.56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80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115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7612.74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7612.74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7612.74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7612.74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75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116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387.26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387.26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387.26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387.26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95" t="s">
        <v>85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117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4550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4550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4550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4550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95" t="s">
        <v>87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118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28318.62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28318.62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25080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25080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3238.619999999999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3238.619999999999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36.4" customHeight="1" x14ac:dyDescent="0.2">
      <c r="A84" s="95" t="s">
        <v>89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119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7221.68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7221.68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4900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4900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2321.6800000000003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2321.6800000000003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103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120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488300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488300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205820.7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205820.7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282479.3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282479.3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91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121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34500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34500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23865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23865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10635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10635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" customHeight="1" x14ac:dyDescent="0.2">
      <c r="A87" s="92" t="s">
        <v>122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3"/>
      <c r="AK87" s="21" t="s">
        <v>123</v>
      </c>
      <c r="AL87" s="22"/>
      <c r="AM87" s="22"/>
      <c r="AN87" s="22"/>
      <c r="AO87" s="22"/>
      <c r="AP87" s="22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16">
        <v>-172167</v>
      </c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>
        <v>-172167</v>
      </c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>
        <v>1474030.46</v>
      </c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32">
        <f t="shared" si="2"/>
        <v>1474030.46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7"/>
    </row>
    <row r="88" spans="1:166" ht="24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8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9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6" t="s">
        <v>124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6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2" t="s">
        <v>125</v>
      </c>
    </row>
    <row r="95" spans="1:166" ht="12.75" customHeight="1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</row>
    <row r="96" spans="1:166" ht="11.25" customHeight="1" x14ac:dyDescent="0.2">
      <c r="A96" s="83" t="s">
        <v>20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4"/>
      <c r="AP96" s="87" t="s">
        <v>21</v>
      </c>
      <c r="AQ96" s="83"/>
      <c r="AR96" s="83"/>
      <c r="AS96" s="83"/>
      <c r="AT96" s="83"/>
      <c r="AU96" s="84"/>
      <c r="AV96" s="87" t="s">
        <v>126</v>
      </c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4"/>
      <c r="BL96" s="87" t="s">
        <v>60</v>
      </c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4"/>
      <c r="CF96" s="74" t="s">
        <v>24</v>
      </c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6"/>
      <c r="ET96" s="87" t="s">
        <v>25</v>
      </c>
      <c r="EU96" s="83"/>
      <c r="EV96" s="83"/>
      <c r="EW96" s="83"/>
      <c r="EX96" s="83"/>
      <c r="EY96" s="83"/>
      <c r="EZ96" s="83"/>
      <c r="FA96" s="83"/>
      <c r="FB96" s="83"/>
      <c r="FC96" s="83"/>
      <c r="FD96" s="83"/>
      <c r="FE96" s="83"/>
      <c r="FF96" s="83"/>
      <c r="FG96" s="83"/>
      <c r="FH96" s="83"/>
      <c r="FI96" s="83"/>
      <c r="FJ96" s="90"/>
    </row>
    <row r="97" spans="1:166" ht="69.75" customHeight="1" x14ac:dyDescent="0.2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6"/>
      <c r="AP97" s="88"/>
      <c r="AQ97" s="85"/>
      <c r="AR97" s="85"/>
      <c r="AS97" s="85"/>
      <c r="AT97" s="85"/>
      <c r="AU97" s="86"/>
      <c r="AV97" s="88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6"/>
      <c r="BL97" s="88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6"/>
      <c r="CF97" s="75" t="s">
        <v>127</v>
      </c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6"/>
      <c r="CW97" s="74" t="s">
        <v>27</v>
      </c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6"/>
      <c r="DN97" s="74" t="s">
        <v>28</v>
      </c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6"/>
      <c r="EE97" s="74" t="s">
        <v>29</v>
      </c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6"/>
      <c r="ET97" s="88"/>
      <c r="EU97" s="85"/>
      <c r="EV97" s="85"/>
      <c r="EW97" s="85"/>
      <c r="EX97" s="85"/>
      <c r="EY97" s="85"/>
      <c r="EZ97" s="85"/>
      <c r="FA97" s="85"/>
      <c r="FB97" s="85"/>
      <c r="FC97" s="85"/>
      <c r="FD97" s="85"/>
      <c r="FE97" s="85"/>
      <c r="FF97" s="85"/>
      <c r="FG97" s="85"/>
      <c r="FH97" s="85"/>
      <c r="FI97" s="85"/>
      <c r="FJ97" s="91"/>
    </row>
    <row r="98" spans="1:166" ht="12" customHeight="1" x14ac:dyDescent="0.2">
      <c r="A98" s="80">
        <v>1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1"/>
      <c r="AP98" s="77">
        <v>2</v>
      </c>
      <c r="AQ98" s="78"/>
      <c r="AR98" s="78"/>
      <c r="AS98" s="78"/>
      <c r="AT98" s="78"/>
      <c r="AU98" s="79"/>
      <c r="AV98" s="77">
        <v>3</v>
      </c>
      <c r="AW98" s="78"/>
      <c r="AX98" s="78"/>
      <c r="AY98" s="78"/>
      <c r="AZ98" s="78"/>
      <c r="BA98" s="78"/>
      <c r="BB98" s="78"/>
      <c r="BC98" s="78"/>
      <c r="BD98" s="78"/>
      <c r="BE98" s="63"/>
      <c r="BF98" s="63"/>
      <c r="BG98" s="63"/>
      <c r="BH98" s="63"/>
      <c r="BI98" s="63"/>
      <c r="BJ98" s="63"/>
      <c r="BK98" s="82"/>
      <c r="BL98" s="77">
        <v>4</v>
      </c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9"/>
      <c r="CF98" s="77">
        <v>5</v>
      </c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9"/>
      <c r="CW98" s="77">
        <v>6</v>
      </c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9"/>
      <c r="DN98" s="77">
        <v>7</v>
      </c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9"/>
      <c r="EE98" s="77">
        <v>8</v>
      </c>
      <c r="EF98" s="78"/>
      <c r="EG98" s="78"/>
      <c r="EH98" s="78"/>
      <c r="EI98" s="78"/>
      <c r="EJ98" s="78"/>
      <c r="EK98" s="78"/>
      <c r="EL98" s="78"/>
      <c r="EM98" s="78"/>
      <c r="EN98" s="78"/>
      <c r="EO98" s="78"/>
      <c r="EP98" s="78"/>
      <c r="EQ98" s="78"/>
      <c r="ER98" s="78"/>
      <c r="ES98" s="79"/>
      <c r="ET98" s="62">
        <v>9</v>
      </c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4"/>
    </row>
    <row r="99" spans="1:166" ht="37.5" customHeight="1" x14ac:dyDescent="0.2">
      <c r="A99" s="65" t="s">
        <v>128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6"/>
      <c r="AP99" s="67" t="s">
        <v>129</v>
      </c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9"/>
      <c r="BF99" s="70"/>
      <c r="BG99" s="70"/>
      <c r="BH99" s="70"/>
      <c r="BI99" s="70"/>
      <c r="BJ99" s="70"/>
      <c r="BK99" s="71"/>
      <c r="BL99" s="72">
        <v>172167</v>
      </c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>
        <v>-1474030.46</v>
      </c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>
        <f t="shared" ref="EE99:EE113" si="5">CF99+CW99+DN99</f>
        <v>-1474030.46</v>
      </c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>
        <f t="shared" ref="ET99:ET104" si="6">BL99-CF99-CW99-DN99</f>
        <v>1646197.46</v>
      </c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3"/>
    </row>
    <row r="100" spans="1:166" ht="36.75" customHeight="1" x14ac:dyDescent="0.2">
      <c r="A100" s="59" t="s">
        <v>130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60"/>
      <c r="AP100" s="44" t="s">
        <v>131</v>
      </c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6"/>
      <c r="BF100" s="38"/>
      <c r="BG100" s="38"/>
      <c r="BH100" s="38"/>
      <c r="BI100" s="38"/>
      <c r="BJ100" s="38"/>
      <c r="BK100" s="39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29">
        <f t="shared" si="5"/>
        <v>0</v>
      </c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1"/>
      <c r="ET100" s="29">
        <f t="shared" si="6"/>
        <v>0</v>
      </c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61"/>
    </row>
    <row r="101" spans="1:166" ht="17.25" customHeight="1" x14ac:dyDescent="0.2">
      <c r="A101" s="47" t="s">
        <v>132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8"/>
      <c r="AP101" s="49"/>
      <c r="AQ101" s="50"/>
      <c r="AR101" s="50"/>
      <c r="AS101" s="50"/>
      <c r="AT101" s="50"/>
      <c r="AU101" s="51"/>
      <c r="AV101" s="52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4"/>
      <c r="BL101" s="55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7"/>
      <c r="CF101" s="55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7"/>
      <c r="CW101" s="55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7"/>
      <c r="DN101" s="55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7"/>
      <c r="EE101" s="32">
        <f t="shared" si="5"/>
        <v>0</v>
      </c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>
        <f t="shared" si="6"/>
        <v>0</v>
      </c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" customHeight="1" x14ac:dyDescent="0.2">
      <c r="A102" s="59" t="s">
        <v>133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60"/>
      <c r="AP102" s="44" t="s">
        <v>134</v>
      </c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6"/>
      <c r="BF102" s="38"/>
      <c r="BG102" s="38"/>
      <c r="BH102" s="38"/>
      <c r="BI102" s="38"/>
      <c r="BJ102" s="38"/>
      <c r="BK102" s="39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>
        <f t="shared" si="5"/>
        <v>0</v>
      </c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>
        <f t="shared" si="6"/>
        <v>0</v>
      </c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7.25" customHeight="1" x14ac:dyDescent="0.2">
      <c r="A103" s="47" t="s">
        <v>132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8"/>
      <c r="AP103" s="49"/>
      <c r="AQ103" s="50"/>
      <c r="AR103" s="50"/>
      <c r="AS103" s="50"/>
      <c r="AT103" s="50"/>
      <c r="AU103" s="51"/>
      <c r="AV103" s="52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4"/>
      <c r="BL103" s="55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7"/>
      <c r="CF103" s="55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7"/>
      <c r="CW103" s="55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7"/>
      <c r="DN103" s="55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7"/>
      <c r="EE103" s="32">
        <f t="shared" si="5"/>
        <v>0</v>
      </c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>
        <f t="shared" si="6"/>
        <v>0</v>
      </c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31.5" customHeight="1" x14ac:dyDescent="0.2">
      <c r="A104" s="58" t="s">
        <v>135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44" t="s">
        <v>136</v>
      </c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6"/>
      <c r="BF104" s="38"/>
      <c r="BG104" s="38"/>
      <c r="BH104" s="38"/>
      <c r="BI104" s="38"/>
      <c r="BJ104" s="38"/>
      <c r="BK104" s="39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>
        <f t="shared" si="5"/>
        <v>0</v>
      </c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>
        <f t="shared" si="6"/>
        <v>0</v>
      </c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15" customHeight="1" x14ac:dyDescent="0.2">
      <c r="A105" s="35" t="s">
        <v>137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44" t="s">
        <v>138</v>
      </c>
      <c r="AQ105" s="45"/>
      <c r="AR105" s="45"/>
      <c r="AS105" s="45"/>
      <c r="AT105" s="45"/>
      <c r="AU105" s="45"/>
      <c r="AV105" s="22"/>
      <c r="AW105" s="22"/>
      <c r="AX105" s="22"/>
      <c r="AY105" s="22"/>
      <c r="AZ105" s="22"/>
      <c r="BA105" s="22"/>
      <c r="BB105" s="22"/>
      <c r="BC105" s="22"/>
      <c r="BD105" s="22"/>
      <c r="BE105" s="23"/>
      <c r="BF105" s="24"/>
      <c r="BG105" s="24"/>
      <c r="BH105" s="24"/>
      <c r="BI105" s="24"/>
      <c r="BJ105" s="24"/>
      <c r="BK105" s="25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>
        <f t="shared" si="5"/>
        <v>0</v>
      </c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5" customHeight="1" x14ac:dyDescent="0.2">
      <c r="A106" s="35" t="s">
        <v>139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6"/>
      <c r="AP106" s="37" t="s">
        <v>140</v>
      </c>
      <c r="AQ106" s="38"/>
      <c r="AR106" s="38"/>
      <c r="AS106" s="38"/>
      <c r="AT106" s="38"/>
      <c r="AU106" s="39"/>
      <c r="AV106" s="40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2"/>
      <c r="BL106" s="29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1"/>
      <c r="CF106" s="29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1"/>
      <c r="CW106" s="29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1"/>
      <c r="DN106" s="29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1"/>
      <c r="EE106" s="32">
        <f t="shared" si="5"/>
        <v>0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31.5" customHeight="1" x14ac:dyDescent="0.2">
      <c r="A107" s="34" t="s">
        <v>141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43"/>
      <c r="AP107" s="44" t="s">
        <v>142</v>
      </c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6"/>
      <c r="BF107" s="38"/>
      <c r="BG107" s="38"/>
      <c r="BH107" s="38"/>
      <c r="BI107" s="38"/>
      <c r="BJ107" s="38"/>
      <c r="BK107" s="39"/>
      <c r="BL107" s="32">
        <v>172167</v>
      </c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>
        <v>-1474030.46</v>
      </c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>
        <f t="shared" si="5"/>
        <v>-1474030.46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38.25" customHeight="1" x14ac:dyDescent="0.2">
      <c r="A108" s="34" t="s">
        <v>143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6"/>
      <c r="AP108" s="37" t="s">
        <v>144</v>
      </c>
      <c r="AQ108" s="38"/>
      <c r="AR108" s="38"/>
      <c r="AS108" s="38"/>
      <c r="AT108" s="38"/>
      <c r="AU108" s="39"/>
      <c r="AV108" s="40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2"/>
      <c r="BL108" s="29">
        <v>172167</v>
      </c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1"/>
      <c r="CF108" s="29">
        <v>-1474030.46</v>
      </c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1"/>
      <c r="CW108" s="29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1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>
        <f t="shared" si="5"/>
        <v>-1474030.46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36" customHeight="1" x14ac:dyDescent="0.2">
      <c r="A109" s="34" t="s">
        <v>145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6"/>
      <c r="AP109" s="44" t="s">
        <v>146</v>
      </c>
      <c r="AQ109" s="45"/>
      <c r="AR109" s="45"/>
      <c r="AS109" s="45"/>
      <c r="AT109" s="45"/>
      <c r="AU109" s="45"/>
      <c r="AV109" s="22"/>
      <c r="AW109" s="22"/>
      <c r="AX109" s="22"/>
      <c r="AY109" s="22"/>
      <c r="AZ109" s="22"/>
      <c r="BA109" s="22"/>
      <c r="BB109" s="22"/>
      <c r="BC109" s="22"/>
      <c r="BD109" s="22"/>
      <c r="BE109" s="23"/>
      <c r="BF109" s="24"/>
      <c r="BG109" s="24"/>
      <c r="BH109" s="24"/>
      <c r="BI109" s="24"/>
      <c r="BJ109" s="24"/>
      <c r="BK109" s="25"/>
      <c r="BL109" s="32">
        <v>-6864131.2999999998</v>
      </c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>
        <v>-5230630.2300000004</v>
      </c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>
        <f t="shared" si="5"/>
        <v>-5230630.2300000004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6.25" customHeight="1" x14ac:dyDescent="0.2">
      <c r="A110" s="34" t="s">
        <v>147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6"/>
      <c r="AP110" s="37" t="s">
        <v>148</v>
      </c>
      <c r="AQ110" s="38"/>
      <c r="AR110" s="38"/>
      <c r="AS110" s="38"/>
      <c r="AT110" s="38"/>
      <c r="AU110" s="39"/>
      <c r="AV110" s="40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2"/>
      <c r="BL110" s="29">
        <v>7036298.2999999998</v>
      </c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1"/>
      <c r="CF110" s="29">
        <v>3756599.77</v>
      </c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1"/>
      <c r="CW110" s="29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1"/>
      <c r="DN110" s="29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1"/>
      <c r="EE110" s="32">
        <f t="shared" si="5"/>
        <v>3756599.77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7.75" customHeight="1" x14ac:dyDescent="0.2">
      <c r="A111" s="34" t="s">
        <v>149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43"/>
      <c r="AP111" s="44" t="s">
        <v>150</v>
      </c>
      <c r="AQ111" s="45"/>
      <c r="AR111" s="45"/>
      <c r="AS111" s="45"/>
      <c r="AT111" s="45"/>
      <c r="AU111" s="45"/>
      <c r="AV111" s="22"/>
      <c r="AW111" s="22"/>
      <c r="AX111" s="22"/>
      <c r="AY111" s="22"/>
      <c r="AZ111" s="22"/>
      <c r="BA111" s="22"/>
      <c r="BB111" s="22"/>
      <c r="BC111" s="22"/>
      <c r="BD111" s="22"/>
      <c r="BE111" s="23"/>
      <c r="BF111" s="24"/>
      <c r="BG111" s="24"/>
      <c r="BH111" s="24"/>
      <c r="BI111" s="24"/>
      <c r="BJ111" s="24"/>
      <c r="BK111" s="25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29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1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>
        <f t="shared" si="5"/>
        <v>0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" customHeight="1" x14ac:dyDescent="0.2">
      <c r="A112" s="34" t="s">
        <v>151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6"/>
      <c r="AP112" s="37" t="s">
        <v>152</v>
      </c>
      <c r="AQ112" s="38"/>
      <c r="AR112" s="38"/>
      <c r="AS112" s="38"/>
      <c r="AT112" s="38"/>
      <c r="AU112" s="39"/>
      <c r="AV112" s="40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29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1"/>
      <c r="CF112" s="29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1"/>
      <c r="CW112" s="29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1"/>
      <c r="DN112" s="29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1"/>
      <c r="EE112" s="32">
        <f t="shared" si="5"/>
        <v>0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5.5" customHeight="1" x14ac:dyDescent="0.2">
      <c r="A113" s="18" t="s">
        <v>153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20"/>
      <c r="AP113" s="21" t="s">
        <v>154</v>
      </c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3"/>
      <c r="BF113" s="24"/>
      <c r="BG113" s="24"/>
      <c r="BH113" s="24"/>
      <c r="BI113" s="24"/>
      <c r="BJ113" s="24"/>
      <c r="BK113" s="25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26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8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>
        <f t="shared" si="5"/>
        <v>0</v>
      </c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7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 t="s">
        <v>155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"/>
      <c r="AG116" s="1"/>
      <c r="AH116" s="14" t="s">
        <v>164</v>
      </c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156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5" t="s">
        <v>157</v>
      </c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"/>
      <c r="AG117" s="1"/>
      <c r="AH117" s="15" t="s">
        <v>158</v>
      </c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159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"/>
      <c r="DR117" s="1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 t="s">
        <v>160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"/>
      <c r="AG118" s="1"/>
      <c r="AH118" s="14" t="s">
        <v>165</v>
      </c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5" t="s">
        <v>157</v>
      </c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7"/>
      <c r="DR118" s="7"/>
      <c r="DS118" s="15" t="s">
        <v>158</v>
      </c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5" t="s">
        <v>157</v>
      </c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7"/>
      <c r="AG119" s="7"/>
      <c r="AH119" s="15" t="s">
        <v>158</v>
      </c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7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2" t="s">
        <v>161</v>
      </c>
      <c r="B121" s="12"/>
      <c r="C121" s="13" t="s">
        <v>166</v>
      </c>
      <c r="D121" s="13"/>
      <c r="E121" s="13"/>
      <c r="F121" s="1" t="s">
        <v>161</v>
      </c>
      <c r="G121" s="1"/>
      <c r="H121" s="1"/>
      <c r="I121" s="14" t="s">
        <v>167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2">
        <v>2022</v>
      </c>
      <c r="Z121" s="12"/>
      <c r="AA121" s="12"/>
      <c r="AB121" s="12"/>
      <c r="AC121" s="12"/>
      <c r="AD121" s="11"/>
      <c r="AE121" s="11"/>
      <c r="AF121" s="1"/>
      <c r="AG121" s="1" t="s">
        <v>162</v>
      </c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1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1"/>
      <c r="CY122" s="1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1"/>
      <c r="DW122" s="1"/>
      <c r="DX122" s="2"/>
      <c r="DY122" s="2"/>
      <c r="DZ122" s="5"/>
      <c r="EA122" s="5"/>
      <c r="EB122" s="5"/>
      <c r="EC122" s="1"/>
      <c r="ED122" s="1"/>
      <c r="EE122" s="1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2"/>
      <c r="EW122" s="2"/>
      <c r="EX122" s="2"/>
      <c r="EY122" s="2"/>
      <c r="EZ122" s="2"/>
      <c r="FA122" s="8"/>
      <c r="FB122" s="8"/>
      <c r="FC122" s="1"/>
      <c r="FD122" s="1"/>
      <c r="FE122" s="1"/>
      <c r="FF122" s="1"/>
      <c r="FG122" s="1"/>
      <c r="FH122" s="1"/>
      <c r="FI122" s="1"/>
      <c r="FJ122" s="1"/>
    </row>
    <row r="123" spans="1:166" ht="9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1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10"/>
      <c r="CY123" s="10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</sheetData>
  <mergeCells count="811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CH46:CW46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EX86:FJ86"/>
    <mergeCell ref="BU86:CG86"/>
    <mergeCell ref="CH86:CW86"/>
    <mergeCell ref="CX86:DJ86"/>
    <mergeCell ref="DK86:DW86"/>
    <mergeCell ref="DX87:EJ87"/>
    <mergeCell ref="DK87:DW87"/>
    <mergeCell ref="A86:AJ86"/>
    <mergeCell ref="AK86:AP86"/>
    <mergeCell ref="AQ86:BB86"/>
    <mergeCell ref="BC86:BT86"/>
    <mergeCell ref="DX86:EJ86"/>
    <mergeCell ref="EK86:EW86"/>
    <mergeCell ref="A95:FJ95"/>
    <mergeCell ref="CF96:ES96"/>
    <mergeCell ref="ET96:FJ97"/>
    <mergeCell ref="CF97:CV97"/>
    <mergeCell ref="CW97:DM97"/>
    <mergeCell ref="DN97:ED97"/>
    <mergeCell ref="A87:AJ87"/>
    <mergeCell ref="AK87:AP87"/>
    <mergeCell ref="AQ87:BB87"/>
    <mergeCell ref="BC87:BT87"/>
    <mergeCell ref="EK87:EW87"/>
    <mergeCell ref="EX87:FJ87"/>
    <mergeCell ref="BU87:CG87"/>
    <mergeCell ref="CH87:CW87"/>
    <mergeCell ref="CX87:DJ87"/>
    <mergeCell ref="EE97:ES97"/>
    <mergeCell ref="CF98:CV98"/>
    <mergeCell ref="CW98:DM98"/>
    <mergeCell ref="DN98:ED98"/>
    <mergeCell ref="EE98:ES98"/>
    <mergeCell ref="A98:AO98"/>
    <mergeCell ref="AP98:AU98"/>
    <mergeCell ref="AV98:BK98"/>
    <mergeCell ref="BL98:CE98"/>
    <mergeCell ref="A96:AO97"/>
    <mergeCell ref="AP96:AU97"/>
    <mergeCell ref="AV96:BK97"/>
    <mergeCell ref="BL96:CE97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EE100:ES100"/>
    <mergeCell ref="ET100:FJ100"/>
    <mergeCell ref="ET101:FJ101"/>
    <mergeCell ref="CF101:CV101"/>
    <mergeCell ref="CW101:DM101"/>
    <mergeCell ref="DN101:ED101"/>
    <mergeCell ref="EE101:ES101"/>
    <mergeCell ref="A100:AO100"/>
    <mergeCell ref="AP100:AU100"/>
    <mergeCell ref="AV100:BK100"/>
    <mergeCell ref="BL100:CE100"/>
    <mergeCell ref="CF100:CV100"/>
    <mergeCell ref="CW100:DM100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DN100:ED100"/>
    <mergeCell ref="CW102:DM102"/>
    <mergeCell ref="DN102:ED102"/>
    <mergeCell ref="EE102:ES102"/>
    <mergeCell ref="ET102:FJ102"/>
    <mergeCell ref="ET103:FJ103"/>
    <mergeCell ref="CF103:CV103"/>
    <mergeCell ref="CW103:DM103"/>
    <mergeCell ref="DN103:ED103"/>
    <mergeCell ref="EE103:ES103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CF102:CV102"/>
    <mergeCell ref="EE105:ES105"/>
    <mergeCell ref="ET105:FJ105"/>
    <mergeCell ref="ET106:FJ106"/>
    <mergeCell ref="A106:AO106"/>
    <mergeCell ref="AP106:AU106"/>
    <mergeCell ref="AV106:BK106"/>
    <mergeCell ref="BL106:CE106"/>
    <mergeCell ref="CF106:CV106"/>
    <mergeCell ref="CF104:CV104"/>
    <mergeCell ref="CW104:DM104"/>
    <mergeCell ref="DN104:ED104"/>
    <mergeCell ref="EE104:ES104"/>
    <mergeCell ref="ET104:FJ104"/>
    <mergeCell ref="A105:AO105"/>
    <mergeCell ref="AP105:AU105"/>
    <mergeCell ref="AV105:BK105"/>
    <mergeCell ref="BL105:CE105"/>
    <mergeCell ref="CF105:CV105"/>
    <mergeCell ref="A107:AO107"/>
    <mergeCell ref="AP107:AU107"/>
    <mergeCell ref="AV107:BK107"/>
    <mergeCell ref="BL107:CE107"/>
    <mergeCell ref="CF107:CV107"/>
    <mergeCell ref="CW107:DM107"/>
    <mergeCell ref="DN107:ED107"/>
    <mergeCell ref="CW105:DM105"/>
    <mergeCell ref="DN105:ED105"/>
    <mergeCell ref="EE107:ES107"/>
    <mergeCell ref="ET107:FJ107"/>
    <mergeCell ref="CF108:CV108"/>
    <mergeCell ref="CW108:DM108"/>
    <mergeCell ref="DN108:ED108"/>
    <mergeCell ref="EE108:ES108"/>
    <mergeCell ref="CW106:DM106"/>
    <mergeCell ref="DN106:ED106"/>
    <mergeCell ref="EE106:ES106"/>
    <mergeCell ref="CW109:DM109"/>
    <mergeCell ref="DN109:ED109"/>
    <mergeCell ref="EE109:ES109"/>
    <mergeCell ref="ET109:FJ109"/>
    <mergeCell ref="CF110:CV110"/>
    <mergeCell ref="CW110:DM110"/>
    <mergeCell ref="DN110:ED110"/>
    <mergeCell ref="EE110:ES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ET111:FJ111"/>
    <mergeCell ref="A112:AO112"/>
    <mergeCell ref="AP112:AU112"/>
    <mergeCell ref="AV112:BK112"/>
    <mergeCell ref="BL112:CE112"/>
    <mergeCell ref="ET112:FJ112"/>
    <mergeCell ref="CF112:CV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CW112:DM112"/>
    <mergeCell ref="DN112:ED112"/>
    <mergeCell ref="EE112:ES112"/>
    <mergeCell ref="CW113:DM113"/>
    <mergeCell ref="DN113:ED113"/>
    <mergeCell ref="EE113:ES113"/>
    <mergeCell ref="CW111:DM111"/>
    <mergeCell ref="DN111:ED111"/>
    <mergeCell ref="EE111:ES111"/>
    <mergeCell ref="N116:AE116"/>
    <mergeCell ref="AH116:BH116"/>
    <mergeCell ref="N117:AE117"/>
    <mergeCell ref="AH117:BH117"/>
    <mergeCell ref="R118:AE118"/>
    <mergeCell ref="AH118:BH118"/>
    <mergeCell ref="ET113:FJ113"/>
    <mergeCell ref="A113:AO113"/>
    <mergeCell ref="AP113:AU113"/>
    <mergeCell ref="AV113:BK113"/>
    <mergeCell ref="BL113:CE113"/>
    <mergeCell ref="CF113:CV113"/>
    <mergeCell ref="AD121:AE121"/>
    <mergeCell ref="A121:B121"/>
    <mergeCell ref="C121:E121"/>
    <mergeCell ref="I121:X121"/>
    <mergeCell ref="Y121:AC121"/>
    <mergeCell ref="DC118:DP118"/>
    <mergeCell ref="DS118:ES118"/>
    <mergeCell ref="DC117:DP117"/>
    <mergeCell ref="DS117:ES117"/>
    <mergeCell ref="R119:AE119"/>
    <mergeCell ref="AH119:BH119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rep:2.54.0.183</dc:description>
  <cp:lastModifiedBy>USER</cp:lastModifiedBy>
  <dcterms:created xsi:type="dcterms:W3CDTF">2022-10-05T06:44:28Z</dcterms:created>
  <dcterms:modified xsi:type="dcterms:W3CDTF">2022-10-06T08:10:54Z</dcterms:modified>
</cp:coreProperties>
</file>